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ushanbinova\Desktop\Айкена работа\Закупки\_ремонт Шарк\2_оптс и свн\"/>
    </mc:Choice>
  </mc:AlternateContent>
  <xr:revisionPtr revIDLastSave="0" documentId="13_ncr:1_{C3A86022-3ED5-4E3A-AC09-96FE6D472F1F}" xr6:coauthVersionLast="47" xr6:coauthVersionMax="47" xr10:uidLastSave="{00000000-0000-0000-0000-000000000000}"/>
  <bookViews>
    <workbookView xWindow="7380" yWindow="0" windowWidth="15660" windowHeight="123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64" i="1" s="1"/>
  <c r="G67" i="1" s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0" i="1"/>
</calcChain>
</file>

<file path=xl/sharedStrings.xml><?xml version="1.0" encoding="utf-8"?>
<sst xmlns="http://schemas.openxmlformats.org/spreadsheetml/2006/main" count="126" uniqueCount="86">
  <si>
    <t>Request for Quotation/Запрос на Расценки</t>
  </si>
  <si>
    <t xml:space="preserve">Name of supplier/Наименование поставщика: </t>
  </si>
  <si>
    <t xml:space="preserve">Contact tel. /Конт.тел. </t>
  </si>
  <si>
    <t xml:space="preserve">Address/ Адрес поставщика </t>
  </si>
  <si>
    <t xml:space="preserve">Contact person. /Конт. лицо </t>
  </si>
  <si>
    <t xml:space="preserve">  Date/Дата</t>
  </si>
  <si>
    <t>№</t>
  </si>
  <si>
    <t>Описание</t>
  </si>
  <si>
    <t xml:space="preserve"> Наименование </t>
  </si>
  <si>
    <t>Ед. 
измерения</t>
  </si>
  <si>
    <t xml:space="preserve">Цена за ед. сом </t>
  </si>
  <si>
    <t>Кол- во</t>
  </si>
  <si>
    <t>Итого, сом</t>
  </si>
  <si>
    <t>СВН и ОПТС</t>
  </si>
  <si>
    <t>ПКОПО  Тандем 2М(оборудование заказчика)</t>
  </si>
  <si>
    <t>шт</t>
  </si>
  <si>
    <t>Датчик объемный ИК (оборудование заказчика)</t>
  </si>
  <si>
    <t>Датчик объемный ИК</t>
  </si>
  <si>
    <t>Тревожные кнопки с фиксацией (оборудование заказчика)</t>
  </si>
  <si>
    <t>Извещатель пожарный тепловой ИП 114-5</t>
  </si>
  <si>
    <t>шт.</t>
  </si>
  <si>
    <t>Извещатель пожарный ручной (оборудование заказчика)</t>
  </si>
  <si>
    <t>Датчик магнитно-контактный СМК (оборудование заказчика)</t>
  </si>
  <si>
    <t>Датчик магнитно-контактный СМК по металлу</t>
  </si>
  <si>
    <t>Сирена со строб-лампой Маяк 12КП (оборудование заказчика)</t>
  </si>
  <si>
    <t>Световое табло «Выход»</t>
  </si>
  <si>
    <t>Световое табло «Пожар»</t>
  </si>
  <si>
    <t>Кабель КСПВ 4*0,4</t>
  </si>
  <si>
    <t>п/м</t>
  </si>
  <si>
    <t>АКБ 12В 7А/ч (оборудование заказчика)</t>
  </si>
  <si>
    <t>Провод ШВВП 2*0,75</t>
  </si>
  <si>
    <t>Разъёмы RG-45</t>
  </si>
  <si>
    <t>м/п.</t>
  </si>
  <si>
    <t>Коробка для распайки коннекторов</t>
  </si>
  <si>
    <t>Метизы</t>
  </si>
  <si>
    <t>К-т</t>
  </si>
  <si>
    <t>Итого материалов и оборудования</t>
  </si>
  <si>
    <t>Демонтажно-Монтажные работы и наладка</t>
  </si>
  <si>
    <t>Транспортно-командировочные расходы</t>
  </si>
  <si>
    <t>Непредвиденные расходы</t>
  </si>
  <si>
    <t>Итого СВН и ОПТС:</t>
  </si>
  <si>
    <t>СКС</t>
  </si>
  <si>
    <t>м</t>
  </si>
  <si>
    <t>Аксессуары для кабель-канала</t>
  </si>
  <si>
    <t>компл</t>
  </si>
  <si>
    <t>Кабель канал 60х40</t>
  </si>
  <si>
    <t>Напольный кабель канал(овальный)</t>
  </si>
  <si>
    <t>Коннекторы RJ45</t>
  </si>
  <si>
    <t>Расходный материал (метизы)</t>
  </si>
  <si>
    <t>Коммуникационный шкаф 12U</t>
  </si>
  <si>
    <t>Блок розеток (schuko)</t>
  </si>
  <si>
    <t>Инвертор с аккумулятором</t>
  </si>
  <si>
    <t>Работа по монтажу СКС</t>
  </si>
  <si>
    <t>Итого СКС:</t>
  </si>
  <si>
    <t>Всего: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</si>
  <si>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</si>
  <si>
    <t>Стоимости включают в себя все налоги, сборы и отчисления, предусмотренные законодательством Кыргызской Республики.</t>
  </si>
  <si>
    <r>
      <rPr>
        <sz val="11"/>
        <rFont val="Calibri"/>
        <family val="2"/>
        <charset val="204"/>
        <scheme val="minor"/>
      </rPr>
      <t>Датчик акустический GBD 2 (оборудование заказчика)</t>
    </r>
  </si>
  <si>
    <r>
      <rPr>
        <sz val="11"/>
        <rFont val="Calibri"/>
        <family val="2"/>
        <charset val="204"/>
        <scheme val="minor"/>
      </rPr>
      <t>Извещатель пожарный тепловой ИП 114-5
(оборудование заказчика)</t>
    </r>
  </si>
  <si>
    <r>
      <rPr>
        <sz val="11"/>
        <rFont val="Calibri"/>
        <family val="2"/>
        <charset val="204"/>
        <scheme val="minor"/>
      </rPr>
      <t>Извещатель пожарный дымовой ИП 212-
63М</t>
    </r>
  </si>
  <si>
    <r>
      <rPr>
        <sz val="11"/>
        <rFont val="Calibri"/>
        <family val="2"/>
        <charset val="204"/>
        <scheme val="minor"/>
      </rPr>
      <t>Извещатель пожарный дымовой ИП 212-
63М (оборудование заказчика)</t>
    </r>
  </si>
  <si>
    <r>
      <rPr>
        <sz val="11"/>
        <rFont val="Calibri"/>
        <family val="2"/>
        <charset val="204"/>
        <scheme val="minor"/>
      </rPr>
      <t>Блок бесперебойного питания ББП 20
(оборудование заказчика)</t>
    </r>
  </si>
  <si>
    <r>
      <rPr>
        <sz val="11"/>
        <rFont val="Calibri"/>
        <family val="2"/>
        <charset val="204"/>
        <scheme val="minor"/>
      </rPr>
      <t>Видеорегистратор  Нikvision  DS-7616NI-К2 16-CH  2 –SATA (оборудование заказчика)Склад ГО</t>
    </r>
  </si>
  <si>
    <r>
      <rPr>
        <sz val="11"/>
        <rFont val="Calibri"/>
        <family val="2"/>
        <charset val="204"/>
        <scheme val="minor"/>
      </rPr>
      <t>Видеокамера Hikvision  DS-2CD2441G0 2/8mm 4МР(оборудование заказчика)</t>
    </r>
  </si>
  <si>
    <r>
      <rPr>
        <sz val="11"/>
        <rFont val="Calibri"/>
        <family val="2"/>
        <charset val="204"/>
        <scheme val="minor"/>
      </rPr>
      <t>Видеокамера Hikvision  DS-2CD2463G2-I 2/8mm 6МР(оборудование заказчика)</t>
    </r>
  </si>
  <si>
    <r>
      <rPr>
        <sz val="11"/>
        <rFont val="Calibri"/>
        <family val="2"/>
        <charset val="204"/>
        <scheme val="minor"/>
      </rPr>
      <t>Видеокамера Hikvision  DS-2CD2443G0E-I(B) 2/8mm 4МР 2.8mm 10m</t>
    </r>
  </si>
  <si>
    <r>
      <rPr>
        <sz val="11"/>
        <rFont val="Calibri"/>
        <family val="2"/>
        <charset val="204"/>
        <scheme val="minor"/>
      </rPr>
      <t>РоЕ коммутатор Dahua 16 канальный (оборудование заказчика) Склад ГО</t>
    </r>
  </si>
  <si>
    <r>
      <rPr>
        <sz val="11"/>
        <rFont val="Calibri"/>
        <family val="2"/>
        <charset val="204"/>
        <scheme val="minor"/>
      </rPr>
      <t>Видеокамера Hikvision  DS-2CD1027GO-L 4mm 2MP 30m ColorVu</t>
    </r>
  </si>
  <si>
    <r>
      <rPr>
        <sz val="11"/>
        <rFont val="Calibri"/>
        <family val="2"/>
        <charset val="204"/>
        <scheme val="minor"/>
      </rPr>
      <t>Жесткий диск Hikvision WD40PURX-78HDD 6TB 64MB (оборудование заказчика) Склад ГО</t>
    </r>
  </si>
  <si>
    <r>
      <rPr>
        <sz val="11"/>
        <rFont val="Calibri"/>
        <family val="2"/>
        <charset val="204"/>
        <scheme val="minor"/>
      </rPr>
      <t>Кронштейн Hikvision DS-1258ZJ</t>
    </r>
  </si>
  <si>
    <r>
      <rPr>
        <sz val="11"/>
        <rFont val="Calibri"/>
        <family val="2"/>
        <charset val="204"/>
        <scheme val="minor"/>
      </rPr>
      <t>Кабель UTP Hikvision DS-1N5EO-UU-E
уличный</t>
    </r>
  </si>
  <si>
    <r>
      <rPr>
        <sz val="11"/>
        <rFont val="Calibri"/>
        <family val="2"/>
        <charset val="204"/>
        <scheme val="minor"/>
      </rPr>
      <t>Сетевые розетки, Cat 5е, двойные</t>
    </r>
  </si>
  <si>
    <r>
      <rPr>
        <sz val="11"/>
        <rFont val="Calibri"/>
        <family val="2"/>
        <charset val="204"/>
        <scheme val="minor"/>
      </rPr>
      <t>Кабель UTP 5e</t>
    </r>
  </si>
  <si>
    <r>
      <rPr>
        <sz val="11"/>
        <rFont val="Calibri"/>
        <family val="2"/>
        <charset val="204"/>
        <scheme val="minor"/>
      </rPr>
      <t>Патч-панели 19", 24port</t>
    </r>
  </si>
  <si>
    <r>
      <rPr>
        <sz val="11"/>
        <rFont val="Calibri"/>
        <family val="2"/>
        <charset val="204"/>
        <scheme val="minor"/>
      </rPr>
      <t>Потолочный кронштейн для ТВ 32''  (СЭО, курсовик)</t>
    </r>
  </si>
  <si>
    <r>
      <rPr>
        <sz val="11"/>
        <rFont val="Calibri"/>
        <family val="2"/>
        <charset val="204"/>
        <scheme val="minor"/>
      </rPr>
      <t>UPS 1500V</t>
    </r>
  </si>
  <si>
    <r>
      <rPr>
        <sz val="11"/>
        <rFont val="Calibri"/>
        <family val="2"/>
        <charset val="204"/>
        <scheme val="minor"/>
      </rPr>
      <t>Mikrotik 24port</t>
    </r>
  </si>
  <si>
    <r>
      <rPr>
        <sz val="11"/>
        <rFont val="Calibri"/>
        <family val="2"/>
        <charset val="204"/>
        <scheme val="minor"/>
      </rPr>
      <t>Mikrotik (rb 4011)</t>
    </r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</si>
  <si>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</si>
  <si>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</si>
  <si>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</si>
  <si>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 xml:space="preserve">Срок выполнения работ с учетом параллельной работы </t>
  </si>
  <si>
    <t>Условия оплаты</t>
  </si>
  <si>
    <t>Гарантийные обязательства (Минимальные сроки гарантии на материалы  и оказанные услуги не менее 1 года)</t>
  </si>
  <si>
    <t>Место регистрации компании (св-во о регистрации)</t>
  </si>
  <si>
    <t>Опыт работы (предоставить акты о вып работах/договора/рекомендательные письма)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</si>
</sst>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i/>
      <sz val="9"/>
      <name val="Tahoma"/>
      <family val="2"/>
      <charset val="204"/>
    </font>
    <font>
      <b/>
      <sz val="11"/>
      <name val="Tahoma"/>
      <family val="2"/>
      <charset val="204"/>
    </font>
    <font>
      <sz val="10"/>
      <color theme="1"/>
      <name val="Segoe UI"/>
      <family val="2"/>
      <charset val="204"/>
    </font>
    <font>
      <sz val="11"/>
      <name val="Tahoma"/>
      <family val="2"/>
      <charset val="204"/>
    </font>
    <font>
      <u/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3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/>
    <xf numFmtId="0" fontId="3" fillId="0" borderId="13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1" fontId="2" fillId="0" borderId="14" xfId="0" applyNumberFormat="1" applyFont="1" applyBorder="1" applyAlignment="1">
      <alignment horizontal="left" vertical="top" indent="2" shrinkToFit="1"/>
    </xf>
    <xf numFmtId="0" fontId="2" fillId="0" borderId="1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" fontId="2" fillId="0" borderId="5" xfId="0" applyNumberFormat="1" applyFont="1" applyBorder="1" applyAlignment="1">
      <alignment horizontal="left" vertical="top" indent="2" shrinkToFit="1"/>
    </xf>
    <xf numFmtId="0" fontId="4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2" xfId="0" applyNumberFormat="1" applyFont="1" applyBorder="1" applyAlignment="1">
      <alignment horizontal="center" vertical="top" shrinkToFit="1"/>
    </xf>
    <xf numFmtId="2" fontId="2" fillId="0" borderId="1" xfId="0" applyNumberFormat="1" applyFont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left" vertical="top" indent="2" shrinkToFit="1"/>
    </xf>
    <xf numFmtId="0" fontId="4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top" indent="1" shrinkToFit="1"/>
    </xf>
    <xf numFmtId="1" fontId="2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horizontal="left" vertical="top" wrapText="1" inden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2" borderId="20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/>
    <xf numFmtId="2" fontId="12" fillId="0" borderId="14" xfId="0" applyNumberFormat="1" applyFont="1" applyBorder="1" applyAlignment="1" applyProtection="1">
      <alignment horizontal="right" vertical="center" wrapText="1"/>
      <protection locked="0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2" fontId="12" fillId="0" borderId="0" xfId="0" applyNumberFormat="1" applyFont="1" applyAlignment="1" applyProtection="1">
      <alignment horizontal="right" vertical="center" wrapText="1"/>
      <protection locked="0"/>
    </xf>
    <xf numFmtId="0" fontId="1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left" vertical="top" wrapText="1" indent="2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</cellXfs>
  <cellStyles count="2">
    <cellStyle name="Normal_Purchase Request,no logo, Appendix 1" xfId="1" xr:uid="{FCCDFD05-E356-438A-AF6C-334BE42BC6FF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5"/>
  <sheetViews>
    <sheetView tabSelected="1" topLeftCell="A24" zoomScale="70" zoomScaleNormal="70" workbookViewId="0">
      <selection activeCell="E34" sqref="E34"/>
    </sheetView>
  </sheetViews>
  <sheetFormatPr defaultRowHeight="14.4" x14ac:dyDescent="0.25"/>
  <cols>
    <col min="1" max="1" width="8" style="1" customWidth="1"/>
    <col min="2" max="2" width="36" style="1" customWidth="1"/>
    <col min="3" max="3" width="16.77734375" style="1" customWidth="1"/>
    <col min="4" max="4" width="12.33203125" style="1" customWidth="1"/>
    <col min="5" max="5" width="16.44140625" style="1" customWidth="1"/>
    <col min="6" max="7" width="14.88671875" style="1" customWidth="1"/>
    <col min="8" max="8" width="2.6640625" style="1" customWidth="1"/>
    <col min="9" max="16384" width="8.88671875" style="1"/>
  </cols>
  <sheetData>
    <row r="2" spans="1:7" x14ac:dyDescent="0.25">
      <c r="A2" s="52" t="s">
        <v>0</v>
      </c>
      <c r="B2" s="52"/>
      <c r="C2" s="53"/>
      <c r="D2" s="53"/>
      <c r="E2" s="52"/>
    </row>
    <row r="3" spans="1:7" ht="25.2" customHeight="1" x14ac:dyDescent="0.3">
      <c r="A3" s="54" t="s">
        <v>1</v>
      </c>
      <c r="B3" s="55"/>
      <c r="C3" s="3"/>
      <c r="D3" s="4" t="s">
        <v>5</v>
      </c>
      <c r="E3" s="5"/>
    </row>
    <row r="4" spans="1:7" ht="22.8" customHeight="1" x14ac:dyDescent="0.3">
      <c r="A4" s="54" t="s">
        <v>2</v>
      </c>
      <c r="B4" s="54"/>
      <c r="C4" s="6"/>
      <c r="D4" s="56"/>
      <c r="E4" s="56"/>
    </row>
    <row r="5" spans="1:7" ht="21.6" customHeight="1" x14ac:dyDescent="0.3">
      <c r="A5" s="54" t="s">
        <v>3</v>
      </c>
      <c r="B5" s="54"/>
      <c r="C5" s="2"/>
      <c r="D5" s="56"/>
      <c r="E5" s="56"/>
    </row>
    <row r="6" spans="1:7" ht="23.4" customHeight="1" x14ac:dyDescent="0.3">
      <c r="A6" s="54" t="s">
        <v>4</v>
      </c>
      <c r="B6" s="54"/>
      <c r="C6" s="2"/>
      <c r="D6" s="56"/>
      <c r="E6" s="56"/>
    </row>
    <row r="7" spans="1:7" ht="23.4" customHeight="1" x14ac:dyDescent="0.3">
      <c r="A7" s="8"/>
      <c r="B7" s="8"/>
      <c r="C7" s="8"/>
      <c r="D7" s="7"/>
      <c r="E7" s="7"/>
    </row>
    <row r="8" spans="1:7" ht="39.6" customHeight="1" x14ac:dyDescent="0.25">
      <c r="A8" s="33" t="s">
        <v>6</v>
      </c>
      <c r="B8" s="34" t="s">
        <v>8</v>
      </c>
      <c r="C8" s="35" t="s">
        <v>7</v>
      </c>
      <c r="D8" s="36" t="s">
        <v>9</v>
      </c>
      <c r="E8" s="33" t="s">
        <v>11</v>
      </c>
      <c r="F8" s="37" t="s">
        <v>10</v>
      </c>
      <c r="G8" s="36" t="s">
        <v>12</v>
      </c>
    </row>
    <row r="9" spans="1:7" ht="16.5" customHeight="1" x14ac:dyDescent="0.3">
      <c r="A9" s="9">
        <v>1</v>
      </c>
      <c r="B9" s="70" t="s">
        <v>13</v>
      </c>
      <c r="C9" s="71"/>
      <c r="D9" s="71"/>
      <c r="E9" s="72"/>
      <c r="F9" s="10"/>
      <c r="G9" s="11"/>
    </row>
    <row r="10" spans="1:7" ht="27" customHeight="1" x14ac:dyDescent="0.25">
      <c r="A10" s="12">
        <v>2</v>
      </c>
      <c r="B10" s="66" t="s">
        <v>14</v>
      </c>
      <c r="C10" s="66"/>
      <c r="D10" s="13" t="s">
        <v>15</v>
      </c>
      <c r="E10" s="14">
        <v>0</v>
      </c>
      <c r="F10" s="15"/>
      <c r="G10" s="16">
        <f>E10*F10</f>
        <v>0</v>
      </c>
    </row>
    <row r="11" spans="1:7" ht="27" customHeight="1" x14ac:dyDescent="0.25">
      <c r="A11" s="12">
        <v>3</v>
      </c>
      <c r="B11" s="66" t="s">
        <v>16</v>
      </c>
      <c r="C11" s="66"/>
      <c r="D11" s="13" t="s">
        <v>15</v>
      </c>
      <c r="E11" s="14">
        <v>0</v>
      </c>
      <c r="F11" s="15"/>
      <c r="G11" s="16">
        <f t="shared" ref="G11:G61" si="0">E11*F11</f>
        <v>0</v>
      </c>
    </row>
    <row r="12" spans="1:7" ht="33" customHeight="1" x14ac:dyDescent="0.25">
      <c r="A12" s="12">
        <v>4</v>
      </c>
      <c r="B12" s="66" t="s">
        <v>17</v>
      </c>
      <c r="C12" s="66"/>
      <c r="D12" s="13" t="s">
        <v>15</v>
      </c>
      <c r="E12" s="17">
        <v>500</v>
      </c>
      <c r="F12" s="15"/>
      <c r="G12" s="16">
        <f>E12*F12</f>
        <v>0</v>
      </c>
    </row>
    <row r="13" spans="1:7" ht="27" customHeight="1" x14ac:dyDescent="0.25">
      <c r="A13" s="12">
        <v>5</v>
      </c>
      <c r="B13" s="69" t="s">
        <v>57</v>
      </c>
      <c r="C13" s="69"/>
      <c r="D13" s="13" t="s">
        <v>15</v>
      </c>
      <c r="E13" s="14">
        <v>0</v>
      </c>
      <c r="F13" s="15"/>
      <c r="G13" s="16">
        <f t="shared" si="0"/>
        <v>0</v>
      </c>
    </row>
    <row r="14" spans="1:7" ht="27" customHeight="1" x14ac:dyDescent="0.25">
      <c r="A14" s="12">
        <v>6</v>
      </c>
      <c r="B14" s="66" t="s">
        <v>18</v>
      </c>
      <c r="C14" s="66"/>
      <c r="D14" s="13" t="s">
        <v>15</v>
      </c>
      <c r="E14" s="14">
        <v>0</v>
      </c>
      <c r="F14" s="15"/>
      <c r="G14" s="16">
        <f t="shared" si="0"/>
        <v>0</v>
      </c>
    </row>
    <row r="15" spans="1:7" ht="33" customHeight="1" x14ac:dyDescent="0.25">
      <c r="A15" s="12">
        <v>7</v>
      </c>
      <c r="B15" s="69" t="s">
        <v>58</v>
      </c>
      <c r="C15" s="69"/>
      <c r="D15" s="13" t="s">
        <v>15</v>
      </c>
      <c r="E15" s="14">
        <v>0</v>
      </c>
      <c r="F15" s="15"/>
      <c r="G15" s="16">
        <f t="shared" si="0"/>
        <v>0</v>
      </c>
    </row>
    <row r="16" spans="1:7" ht="33" customHeight="1" x14ac:dyDescent="0.25">
      <c r="A16" s="12">
        <v>8</v>
      </c>
      <c r="B16" s="66" t="s">
        <v>19</v>
      </c>
      <c r="C16" s="66"/>
      <c r="D16" s="13" t="s">
        <v>15</v>
      </c>
      <c r="E16" s="19">
        <v>150</v>
      </c>
      <c r="F16" s="15"/>
      <c r="G16" s="16">
        <f t="shared" si="0"/>
        <v>0</v>
      </c>
    </row>
    <row r="17" spans="1:7" ht="33" customHeight="1" x14ac:dyDescent="0.25">
      <c r="A17" s="20">
        <v>9</v>
      </c>
      <c r="B17" s="67" t="s">
        <v>59</v>
      </c>
      <c r="C17" s="68"/>
      <c r="D17" s="21" t="s">
        <v>20</v>
      </c>
      <c r="E17" s="19">
        <v>400</v>
      </c>
      <c r="F17" s="15"/>
      <c r="G17" s="16">
        <f t="shared" si="0"/>
        <v>0</v>
      </c>
    </row>
    <row r="18" spans="1:7" ht="33" customHeight="1" x14ac:dyDescent="0.25">
      <c r="A18" s="22">
        <v>10</v>
      </c>
      <c r="B18" s="63" t="s">
        <v>60</v>
      </c>
      <c r="C18" s="64"/>
      <c r="D18" s="21" t="s">
        <v>20</v>
      </c>
      <c r="E18" s="14">
        <v>0</v>
      </c>
      <c r="F18" s="15"/>
      <c r="G18" s="16">
        <f t="shared" si="0"/>
        <v>0</v>
      </c>
    </row>
    <row r="19" spans="1:7" ht="27" customHeight="1" x14ac:dyDescent="0.25">
      <c r="A19" s="22">
        <v>11</v>
      </c>
      <c r="B19" s="57" t="s">
        <v>21</v>
      </c>
      <c r="C19" s="58"/>
      <c r="D19" s="21" t="s">
        <v>15</v>
      </c>
      <c r="E19" s="14">
        <v>0</v>
      </c>
      <c r="F19" s="15"/>
      <c r="G19" s="16">
        <f t="shared" si="0"/>
        <v>0</v>
      </c>
    </row>
    <row r="20" spans="1:7" ht="27" customHeight="1" x14ac:dyDescent="0.25">
      <c r="A20" s="22">
        <v>12</v>
      </c>
      <c r="B20" s="57" t="s">
        <v>22</v>
      </c>
      <c r="C20" s="58"/>
      <c r="D20" s="21" t="s">
        <v>20</v>
      </c>
      <c r="E20" s="14">
        <v>0</v>
      </c>
      <c r="F20" s="15"/>
      <c r="G20" s="16">
        <f t="shared" si="0"/>
        <v>0</v>
      </c>
    </row>
    <row r="21" spans="1:7" ht="27" customHeight="1" x14ac:dyDescent="0.25">
      <c r="A21" s="22">
        <v>13</v>
      </c>
      <c r="B21" s="57" t="s">
        <v>23</v>
      </c>
      <c r="C21" s="58"/>
      <c r="D21" s="21" t="s">
        <v>20</v>
      </c>
      <c r="E21" s="14">
        <v>0</v>
      </c>
      <c r="F21" s="15"/>
      <c r="G21" s="16">
        <f t="shared" si="0"/>
        <v>0</v>
      </c>
    </row>
    <row r="22" spans="1:7" ht="27" customHeight="1" x14ac:dyDescent="0.25">
      <c r="A22" s="22">
        <v>14</v>
      </c>
      <c r="B22" s="57" t="s">
        <v>24</v>
      </c>
      <c r="C22" s="58"/>
      <c r="D22" s="21" t="s">
        <v>20</v>
      </c>
      <c r="E22" s="14">
        <v>0</v>
      </c>
      <c r="F22" s="15"/>
      <c r="G22" s="16">
        <f t="shared" si="0"/>
        <v>0</v>
      </c>
    </row>
    <row r="23" spans="1:7" ht="33" customHeight="1" x14ac:dyDescent="0.25">
      <c r="A23" s="14">
        <v>15</v>
      </c>
      <c r="B23" s="57" t="s">
        <v>25</v>
      </c>
      <c r="C23" s="58"/>
      <c r="D23" s="21" t="s">
        <v>15</v>
      </c>
      <c r="E23" s="19">
        <v>250</v>
      </c>
      <c r="F23" s="15"/>
      <c r="G23" s="16">
        <f t="shared" si="0"/>
        <v>0</v>
      </c>
    </row>
    <row r="24" spans="1:7" ht="33" customHeight="1" x14ac:dyDescent="0.25">
      <c r="A24" s="14">
        <v>16</v>
      </c>
      <c r="B24" s="57" t="s">
        <v>26</v>
      </c>
      <c r="C24" s="58"/>
      <c r="D24" s="21" t="s">
        <v>15</v>
      </c>
      <c r="E24" s="19">
        <v>250</v>
      </c>
      <c r="F24" s="15"/>
      <c r="G24" s="16">
        <f t="shared" si="0"/>
        <v>0</v>
      </c>
    </row>
    <row r="25" spans="1:7" ht="16.5" customHeight="1" x14ac:dyDescent="0.25">
      <c r="A25" s="14">
        <v>17</v>
      </c>
      <c r="B25" s="57" t="s">
        <v>27</v>
      </c>
      <c r="C25" s="58"/>
      <c r="D25" s="21" t="s">
        <v>28</v>
      </c>
      <c r="E25" s="14">
        <v>12</v>
      </c>
      <c r="F25" s="15"/>
      <c r="G25" s="16">
        <f t="shared" si="0"/>
        <v>0</v>
      </c>
    </row>
    <row r="26" spans="1:7" ht="16.5" customHeight="1" x14ac:dyDescent="0.25">
      <c r="A26" s="14">
        <v>18</v>
      </c>
      <c r="B26" s="57" t="s">
        <v>29</v>
      </c>
      <c r="C26" s="58"/>
      <c r="D26" s="21" t="s">
        <v>15</v>
      </c>
      <c r="E26" s="14">
        <v>0</v>
      </c>
      <c r="F26" s="15"/>
      <c r="G26" s="16">
        <f t="shared" si="0"/>
        <v>0</v>
      </c>
    </row>
    <row r="27" spans="1:7" ht="33" customHeight="1" x14ac:dyDescent="0.25">
      <c r="A27" s="14">
        <v>19</v>
      </c>
      <c r="B27" s="63" t="s">
        <v>61</v>
      </c>
      <c r="C27" s="64"/>
      <c r="D27" s="21" t="s">
        <v>15</v>
      </c>
      <c r="E27" s="14">
        <v>0</v>
      </c>
      <c r="F27" s="15"/>
      <c r="G27" s="16">
        <f t="shared" si="0"/>
        <v>0</v>
      </c>
    </row>
    <row r="28" spans="1:7" ht="16.5" customHeight="1" x14ac:dyDescent="0.25">
      <c r="A28" s="14">
        <v>20</v>
      </c>
      <c r="B28" s="57" t="s">
        <v>30</v>
      </c>
      <c r="C28" s="58"/>
      <c r="D28" s="21" t="s">
        <v>28</v>
      </c>
      <c r="E28" s="14">
        <v>80</v>
      </c>
      <c r="F28" s="15"/>
      <c r="G28" s="16">
        <f t="shared" si="0"/>
        <v>0</v>
      </c>
    </row>
    <row r="29" spans="1:7" ht="40.5" customHeight="1" x14ac:dyDescent="0.25">
      <c r="A29" s="23">
        <v>21</v>
      </c>
      <c r="B29" s="63" t="s">
        <v>62</v>
      </c>
      <c r="C29" s="64"/>
      <c r="D29" s="24" t="s">
        <v>20</v>
      </c>
      <c r="E29" s="23">
        <v>0</v>
      </c>
      <c r="F29" s="25"/>
      <c r="G29" s="16">
        <f t="shared" si="0"/>
        <v>0</v>
      </c>
    </row>
    <row r="30" spans="1:7" ht="27" customHeight="1" x14ac:dyDescent="0.25">
      <c r="A30" s="14">
        <v>22</v>
      </c>
      <c r="B30" s="63" t="s">
        <v>63</v>
      </c>
      <c r="C30" s="64"/>
      <c r="D30" s="21" t="s">
        <v>15</v>
      </c>
      <c r="E30" s="14">
        <v>0</v>
      </c>
      <c r="F30" s="15"/>
      <c r="G30" s="16">
        <f t="shared" si="0"/>
        <v>0</v>
      </c>
    </row>
    <row r="31" spans="1:7" ht="27" customHeight="1" x14ac:dyDescent="0.25">
      <c r="A31" s="14">
        <v>23</v>
      </c>
      <c r="B31" s="63" t="s">
        <v>64</v>
      </c>
      <c r="C31" s="64"/>
      <c r="D31" s="21" t="s">
        <v>15</v>
      </c>
      <c r="E31" s="14">
        <v>0</v>
      </c>
      <c r="F31" s="15"/>
      <c r="G31" s="16">
        <f t="shared" si="0"/>
        <v>0</v>
      </c>
    </row>
    <row r="32" spans="1:7" ht="33" customHeight="1" x14ac:dyDescent="0.25">
      <c r="A32" s="14">
        <v>24</v>
      </c>
      <c r="B32" s="63" t="s">
        <v>65</v>
      </c>
      <c r="C32" s="64"/>
      <c r="D32" s="21" t="s">
        <v>15</v>
      </c>
      <c r="E32" s="73">
        <v>5</v>
      </c>
      <c r="F32" s="15"/>
      <c r="G32" s="16">
        <f t="shared" si="0"/>
        <v>0</v>
      </c>
    </row>
    <row r="33" spans="1:7" ht="27" customHeight="1" x14ac:dyDescent="0.25">
      <c r="A33" s="14">
        <v>25</v>
      </c>
      <c r="B33" s="63" t="s">
        <v>66</v>
      </c>
      <c r="C33" s="64"/>
      <c r="D33" s="21" t="s">
        <v>15</v>
      </c>
      <c r="E33" s="14">
        <v>0</v>
      </c>
      <c r="F33" s="15"/>
      <c r="G33" s="16">
        <f t="shared" si="0"/>
        <v>0</v>
      </c>
    </row>
    <row r="34" spans="1:7" ht="33" customHeight="1" x14ac:dyDescent="0.25">
      <c r="A34" s="14">
        <v>26</v>
      </c>
      <c r="B34" s="63" t="s">
        <v>67</v>
      </c>
      <c r="C34" s="64"/>
      <c r="D34" s="21" t="s">
        <v>15</v>
      </c>
      <c r="E34" s="73">
        <v>1</v>
      </c>
      <c r="F34" s="15"/>
      <c r="G34" s="16">
        <f t="shared" si="0"/>
        <v>0</v>
      </c>
    </row>
    <row r="35" spans="1:7" ht="40.5" customHeight="1" x14ac:dyDescent="0.25">
      <c r="A35" s="23">
        <v>27</v>
      </c>
      <c r="B35" s="63" t="s">
        <v>68</v>
      </c>
      <c r="C35" s="64"/>
      <c r="D35" s="24" t="s">
        <v>20</v>
      </c>
      <c r="E35" s="23">
        <v>0</v>
      </c>
      <c r="F35" s="25"/>
      <c r="G35" s="16">
        <f t="shared" si="0"/>
        <v>0</v>
      </c>
    </row>
    <row r="36" spans="1:7" ht="33" customHeight="1" x14ac:dyDescent="0.25">
      <c r="A36" s="14">
        <v>28</v>
      </c>
      <c r="B36" s="63" t="s">
        <v>69</v>
      </c>
      <c r="C36" s="64"/>
      <c r="D36" s="21" t="s">
        <v>15</v>
      </c>
      <c r="E36" s="19">
        <v>640</v>
      </c>
      <c r="F36" s="15"/>
      <c r="G36" s="16">
        <f t="shared" si="0"/>
        <v>0</v>
      </c>
    </row>
    <row r="37" spans="1:7" ht="16.5" customHeight="1" x14ac:dyDescent="0.25">
      <c r="A37" s="14">
        <v>29</v>
      </c>
      <c r="B37" s="57" t="s">
        <v>31</v>
      </c>
      <c r="C37" s="58"/>
      <c r="D37" s="21" t="s">
        <v>15</v>
      </c>
      <c r="E37" s="14">
        <v>30</v>
      </c>
      <c r="F37" s="15"/>
      <c r="G37" s="16">
        <f t="shared" si="0"/>
        <v>0</v>
      </c>
    </row>
    <row r="38" spans="1:7" ht="33" customHeight="1" x14ac:dyDescent="0.25">
      <c r="A38" s="14">
        <v>30</v>
      </c>
      <c r="B38" s="63" t="s">
        <v>70</v>
      </c>
      <c r="C38" s="64"/>
      <c r="D38" s="21" t="s">
        <v>32</v>
      </c>
      <c r="E38" s="14">
        <v>32</v>
      </c>
      <c r="F38" s="15"/>
      <c r="G38" s="16">
        <f t="shared" si="0"/>
        <v>0</v>
      </c>
    </row>
    <row r="39" spans="1:7" ht="33" customHeight="1" x14ac:dyDescent="0.25">
      <c r="A39" s="14">
        <v>31</v>
      </c>
      <c r="B39" s="57" t="s">
        <v>33</v>
      </c>
      <c r="C39" s="58"/>
      <c r="D39" s="21" t="s">
        <v>20</v>
      </c>
      <c r="E39" s="19">
        <v>150</v>
      </c>
      <c r="F39" s="15"/>
      <c r="G39" s="16">
        <f t="shared" si="0"/>
        <v>0</v>
      </c>
    </row>
    <row r="40" spans="1:7" ht="33" customHeight="1" x14ac:dyDescent="0.25">
      <c r="A40" s="14">
        <v>32</v>
      </c>
      <c r="B40" s="57" t="s">
        <v>34</v>
      </c>
      <c r="C40" s="58"/>
      <c r="D40" s="21" t="s">
        <v>35</v>
      </c>
      <c r="E40" s="19">
        <v>1500</v>
      </c>
      <c r="F40" s="15"/>
      <c r="G40" s="16">
        <f t="shared" si="0"/>
        <v>0</v>
      </c>
    </row>
    <row r="41" spans="1:7" ht="16.5" customHeight="1" x14ac:dyDescent="0.3">
      <c r="A41" s="14">
        <v>33</v>
      </c>
      <c r="B41" s="57" t="s">
        <v>36</v>
      </c>
      <c r="C41" s="58"/>
      <c r="D41" s="26"/>
      <c r="E41" s="27"/>
      <c r="F41" s="28"/>
      <c r="G41" s="16">
        <f t="shared" si="0"/>
        <v>0</v>
      </c>
    </row>
    <row r="42" spans="1:7" ht="16.5" customHeight="1" x14ac:dyDescent="0.3">
      <c r="A42" s="14">
        <v>34</v>
      </c>
      <c r="B42" s="57" t="s">
        <v>37</v>
      </c>
      <c r="C42" s="58"/>
      <c r="D42" s="26"/>
      <c r="E42" s="27"/>
      <c r="F42" s="28"/>
      <c r="G42" s="16">
        <f t="shared" si="0"/>
        <v>0</v>
      </c>
    </row>
    <row r="43" spans="1:7" ht="16.5" customHeight="1" x14ac:dyDescent="0.3">
      <c r="A43" s="14">
        <v>35</v>
      </c>
      <c r="B43" s="57" t="s">
        <v>38</v>
      </c>
      <c r="C43" s="58"/>
      <c r="D43" s="26"/>
      <c r="E43" s="27"/>
      <c r="F43" s="28"/>
      <c r="G43" s="16">
        <f t="shared" si="0"/>
        <v>0</v>
      </c>
    </row>
    <row r="44" spans="1:7" ht="16.5" customHeight="1" x14ac:dyDescent="0.3">
      <c r="A44" s="14">
        <v>36</v>
      </c>
      <c r="B44" s="57" t="s">
        <v>39</v>
      </c>
      <c r="C44" s="58"/>
      <c r="D44" s="26"/>
      <c r="E44" s="27"/>
      <c r="F44" s="28"/>
      <c r="G44" s="16">
        <f t="shared" si="0"/>
        <v>0</v>
      </c>
    </row>
    <row r="45" spans="1:7" ht="16.5" customHeight="1" x14ac:dyDescent="0.3">
      <c r="A45" s="14">
        <v>37</v>
      </c>
      <c r="B45" s="61" t="s">
        <v>40</v>
      </c>
      <c r="C45" s="62"/>
      <c r="D45" s="62"/>
      <c r="E45" s="65"/>
      <c r="F45" s="28"/>
      <c r="G45" s="16">
        <f t="shared" si="0"/>
        <v>0</v>
      </c>
    </row>
    <row r="46" spans="1:7" ht="16.5" customHeight="1" x14ac:dyDescent="0.3">
      <c r="A46" s="14">
        <v>38</v>
      </c>
      <c r="B46" s="59" t="s">
        <v>41</v>
      </c>
      <c r="C46" s="60"/>
      <c r="D46" s="26"/>
      <c r="E46" s="27"/>
      <c r="F46" s="28"/>
      <c r="G46" s="16">
        <f t="shared" si="0"/>
        <v>0</v>
      </c>
    </row>
    <row r="47" spans="1:7" ht="16.5" customHeight="1" x14ac:dyDescent="0.25">
      <c r="A47" s="14">
        <v>39</v>
      </c>
      <c r="B47" s="63" t="s">
        <v>71</v>
      </c>
      <c r="C47" s="64"/>
      <c r="D47" s="21" t="s">
        <v>15</v>
      </c>
      <c r="E47" s="14">
        <v>30</v>
      </c>
      <c r="F47" s="29"/>
      <c r="G47" s="16">
        <f t="shared" si="0"/>
        <v>0</v>
      </c>
    </row>
    <row r="48" spans="1:7" ht="16.5" customHeight="1" x14ac:dyDescent="0.25">
      <c r="A48" s="14">
        <v>40</v>
      </c>
      <c r="B48" s="63" t="s">
        <v>72</v>
      </c>
      <c r="C48" s="64"/>
      <c r="D48" s="21" t="s">
        <v>42</v>
      </c>
      <c r="E48" s="14">
        <v>810</v>
      </c>
      <c r="F48" s="29"/>
      <c r="G48" s="16">
        <f t="shared" si="0"/>
        <v>0</v>
      </c>
    </row>
    <row r="49" spans="1:7" ht="16.5" customHeight="1" x14ac:dyDescent="0.25">
      <c r="A49" s="14">
        <v>41</v>
      </c>
      <c r="B49" s="57" t="s">
        <v>43</v>
      </c>
      <c r="C49" s="58"/>
      <c r="D49" s="21" t="s">
        <v>44</v>
      </c>
      <c r="E49" s="14">
        <v>0</v>
      </c>
      <c r="F49" s="29"/>
      <c r="G49" s="16">
        <f t="shared" si="0"/>
        <v>0</v>
      </c>
    </row>
    <row r="50" spans="1:7" ht="16.5" customHeight="1" x14ac:dyDescent="0.25">
      <c r="A50" s="14">
        <v>42</v>
      </c>
      <c r="B50" s="57" t="s">
        <v>45</v>
      </c>
      <c r="C50" s="58"/>
      <c r="D50" s="21" t="s">
        <v>42</v>
      </c>
      <c r="E50" s="14">
        <v>40</v>
      </c>
      <c r="F50" s="29"/>
      <c r="G50" s="16">
        <f t="shared" si="0"/>
        <v>0</v>
      </c>
    </row>
    <row r="51" spans="1:7" ht="16.5" customHeight="1" x14ac:dyDescent="0.25">
      <c r="A51" s="14">
        <v>43</v>
      </c>
      <c r="B51" s="57" t="s">
        <v>46</v>
      </c>
      <c r="C51" s="58"/>
      <c r="D51" s="21" t="s">
        <v>15</v>
      </c>
      <c r="E51" s="14">
        <v>5</v>
      </c>
      <c r="F51" s="29"/>
      <c r="G51" s="16">
        <f t="shared" si="0"/>
        <v>0</v>
      </c>
    </row>
    <row r="52" spans="1:7" ht="16.5" customHeight="1" x14ac:dyDescent="0.25">
      <c r="A52" s="14">
        <v>44</v>
      </c>
      <c r="B52" s="57" t="s">
        <v>47</v>
      </c>
      <c r="C52" s="58"/>
      <c r="D52" s="21" t="s">
        <v>15</v>
      </c>
      <c r="E52" s="14">
        <v>120</v>
      </c>
      <c r="F52" s="29"/>
      <c r="G52" s="16">
        <f t="shared" si="0"/>
        <v>0</v>
      </c>
    </row>
    <row r="53" spans="1:7" ht="16.5" customHeight="1" x14ac:dyDescent="0.25">
      <c r="A53" s="14">
        <v>45</v>
      </c>
      <c r="B53" s="57" t="s">
        <v>48</v>
      </c>
      <c r="C53" s="58"/>
      <c r="D53" s="21" t="s">
        <v>44</v>
      </c>
      <c r="E53" s="14">
        <v>0</v>
      </c>
      <c r="F53" s="30"/>
      <c r="G53" s="16">
        <f t="shared" si="0"/>
        <v>0</v>
      </c>
    </row>
    <row r="54" spans="1:7" ht="16.5" customHeight="1" x14ac:dyDescent="0.25">
      <c r="A54" s="14">
        <v>46</v>
      </c>
      <c r="B54" s="63" t="s">
        <v>73</v>
      </c>
      <c r="C54" s="64"/>
      <c r="D54" s="21" t="s">
        <v>15</v>
      </c>
      <c r="E54" s="14">
        <v>2</v>
      </c>
      <c r="F54" s="30"/>
      <c r="G54" s="16">
        <f t="shared" si="0"/>
        <v>0</v>
      </c>
    </row>
    <row r="55" spans="1:7" ht="23.55" customHeight="1" x14ac:dyDescent="0.25">
      <c r="A55" s="14">
        <v>47</v>
      </c>
      <c r="B55" s="63" t="s">
        <v>74</v>
      </c>
      <c r="C55" s="64"/>
      <c r="D55" s="21" t="s">
        <v>15</v>
      </c>
      <c r="E55" s="14">
        <v>0</v>
      </c>
      <c r="F55" s="30"/>
      <c r="G55" s="16">
        <f t="shared" si="0"/>
        <v>0</v>
      </c>
    </row>
    <row r="56" spans="1:7" ht="16.5" customHeight="1" x14ac:dyDescent="0.25">
      <c r="A56" s="14">
        <v>48</v>
      </c>
      <c r="B56" s="57" t="s">
        <v>49</v>
      </c>
      <c r="C56" s="58"/>
      <c r="D56" s="21" t="s">
        <v>15</v>
      </c>
      <c r="E56" s="14">
        <v>1</v>
      </c>
      <c r="F56" s="30"/>
      <c r="G56" s="16">
        <f t="shared" si="0"/>
        <v>0</v>
      </c>
    </row>
    <row r="57" spans="1:7" ht="16.5" customHeight="1" x14ac:dyDescent="0.25">
      <c r="A57" s="14">
        <v>49</v>
      </c>
      <c r="B57" s="63" t="s">
        <v>75</v>
      </c>
      <c r="C57" s="64"/>
      <c r="D57" s="21" t="s">
        <v>15</v>
      </c>
      <c r="E57" s="14">
        <v>1</v>
      </c>
      <c r="F57" s="30"/>
      <c r="G57" s="16">
        <f t="shared" si="0"/>
        <v>0</v>
      </c>
    </row>
    <row r="58" spans="1:7" ht="16.5" customHeight="1" x14ac:dyDescent="0.25">
      <c r="A58" s="14">
        <v>50</v>
      </c>
      <c r="B58" s="63" t="s">
        <v>76</v>
      </c>
      <c r="C58" s="64"/>
      <c r="D58" s="21" t="s">
        <v>15</v>
      </c>
      <c r="E58" s="14">
        <v>2</v>
      </c>
      <c r="F58" s="30"/>
      <c r="G58" s="16">
        <f t="shared" si="0"/>
        <v>0</v>
      </c>
    </row>
    <row r="59" spans="1:7" ht="16.5" customHeight="1" x14ac:dyDescent="0.25">
      <c r="A59" s="14">
        <v>51</v>
      </c>
      <c r="B59" s="63" t="s">
        <v>77</v>
      </c>
      <c r="C59" s="64"/>
      <c r="D59" s="21" t="s">
        <v>15</v>
      </c>
      <c r="E59" s="14">
        <v>1</v>
      </c>
      <c r="F59" s="30"/>
      <c r="G59" s="16">
        <f t="shared" si="0"/>
        <v>0</v>
      </c>
    </row>
    <row r="60" spans="1:7" ht="16.5" customHeight="1" x14ac:dyDescent="0.25">
      <c r="A60" s="14">
        <v>52</v>
      </c>
      <c r="B60" s="57" t="s">
        <v>50</v>
      </c>
      <c r="C60" s="58"/>
      <c r="D60" s="21" t="s">
        <v>15</v>
      </c>
      <c r="E60" s="14">
        <v>1</v>
      </c>
      <c r="F60" s="30"/>
      <c r="G60" s="16">
        <f t="shared" si="0"/>
        <v>0</v>
      </c>
    </row>
    <row r="61" spans="1:7" ht="16.5" customHeight="1" x14ac:dyDescent="0.25">
      <c r="A61" s="14">
        <v>53</v>
      </c>
      <c r="B61" s="57" t="s">
        <v>51</v>
      </c>
      <c r="C61" s="58"/>
      <c r="D61" s="21" t="s">
        <v>15</v>
      </c>
      <c r="E61" s="14">
        <v>1</v>
      </c>
      <c r="F61" s="29"/>
      <c r="G61" s="16">
        <f t="shared" si="0"/>
        <v>0</v>
      </c>
    </row>
    <row r="62" spans="1:7" ht="16.5" customHeight="1" x14ac:dyDescent="0.3">
      <c r="A62" s="14">
        <v>54</v>
      </c>
      <c r="B62" s="57" t="s">
        <v>52</v>
      </c>
      <c r="C62" s="58"/>
      <c r="D62" s="21" t="s">
        <v>15</v>
      </c>
      <c r="E62" s="27"/>
      <c r="F62" s="30"/>
      <c r="G62" s="16"/>
    </row>
    <row r="63" spans="1:7" ht="16.5" customHeight="1" x14ac:dyDescent="0.3">
      <c r="A63" s="14">
        <v>55</v>
      </c>
      <c r="B63" s="59" t="s">
        <v>53</v>
      </c>
      <c r="C63" s="60"/>
      <c r="D63" s="31"/>
      <c r="E63" s="27"/>
      <c r="F63" s="28"/>
      <c r="G63" s="32"/>
    </row>
    <row r="64" spans="1:7" ht="16.5" customHeight="1" x14ac:dyDescent="0.3">
      <c r="A64" s="14">
        <v>56</v>
      </c>
      <c r="B64" s="59" t="s">
        <v>54</v>
      </c>
      <c r="C64" s="60"/>
      <c r="D64" s="31"/>
      <c r="E64" s="26"/>
      <c r="F64" s="28"/>
      <c r="G64" s="32">
        <f>G45+G63</f>
        <v>0</v>
      </c>
    </row>
    <row r="65" spans="1:7" ht="53.7" customHeight="1" x14ac:dyDescent="0.25">
      <c r="A65" s="61" t="s">
        <v>55</v>
      </c>
      <c r="B65" s="62"/>
      <c r="C65" s="62"/>
      <c r="D65" s="62"/>
      <c r="E65" s="62"/>
      <c r="F65" s="62"/>
      <c r="G65" s="62"/>
    </row>
    <row r="66" spans="1:7" ht="40.5" customHeight="1" x14ac:dyDescent="0.25">
      <c r="A66" s="50" t="s">
        <v>56</v>
      </c>
      <c r="B66" s="51"/>
      <c r="C66" s="51"/>
      <c r="D66" s="51"/>
      <c r="E66" s="51"/>
      <c r="F66" s="51"/>
      <c r="G66" s="51"/>
    </row>
    <row r="67" spans="1:7" ht="41.4" x14ac:dyDescent="0.25">
      <c r="B67" s="38" t="s">
        <v>78</v>
      </c>
      <c r="C67" s="39" t="s">
        <v>79</v>
      </c>
      <c r="D67" s="40"/>
      <c r="E67" s="41"/>
      <c r="F67" s="42"/>
      <c r="G67" s="43">
        <f>G64</f>
        <v>0</v>
      </c>
    </row>
    <row r="68" spans="1:7" ht="15" x14ac:dyDescent="0.25">
      <c r="B68" s="38"/>
      <c r="C68" s="44"/>
      <c r="D68" s="45"/>
      <c r="E68" s="46"/>
      <c r="F68" s="47"/>
      <c r="G68" s="48"/>
    </row>
    <row r="69" spans="1:7" ht="15.6" thickBot="1" x14ac:dyDescent="0.3">
      <c r="B69" s="49" t="s">
        <v>80</v>
      </c>
      <c r="C69" s="49"/>
      <c r="D69" s="49"/>
      <c r="E69" s="49"/>
      <c r="F69" s="49"/>
      <c r="G69" s="49"/>
    </row>
    <row r="70" spans="1:7" ht="15" thickTop="1" x14ac:dyDescent="0.25"/>
    <row r="71" spans="1:7" ht="28.8" x14ac:dyDescent="0.25">
      <c r="B71" s="18" t="s">
        <v>81</v>
      </c>
    </row>
    <row r="72" spans="1:7" x14ac:dyDescent="0.25">
      <c r="B72" s="18" t="s">
        <v>82</v>
      </c>
    </row>
    <row r="73" spans="1:7" ht="57.6" x14ac:dyDescent="0.25">
      <c r="B73" s="18" t="s">
        <v>83</v>
      </c>
    </row>
    <row r="74" spans="1:7" ht="28.8" x14ac:dyDescent="0.25">
      <c r="B74" s="18" t="s">
        <v>84</v>
      </c>
    </row>
    <row r="75" spans="1:7" ht="43.2" x14ac:dyDescent="0.25">
      <c r="B75" s="18" t="s">
        <v>85</v>
      </c>
    </row>
  </sheetData>
  <mergeCells count="67">
    <mergeCell ref="B10:C10"/>
    <mergeCell ref="B9:E9"/>
    <mergeCell ref="A5:B5"/>
    <mergeCell ref="A6:B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E45"/>
    <mergeCell ref="B46:C46"/>
    <mergeCell ref="B47:C47"/>
    <mergeCell ref="B48:C48"/>
    <mergeCell ref="B49:C49"/>
    <mergeCell ref="B50:C50"/>
    <mergeCell ref="B59:C59"/>
    <mergeCell ref="B60:C60"/>
    <mergeCell ref="B51:C51"/>
    <mergeCell ref="B52:C52"/>
    <mergeCell ref="B53:C53"/>
    <mergeCell ref="B54:C54"/>
    <mergeCell ref="B55:C55"/>
    <mergeCell ref="B69:G69"/>
    <mergeCell ref="A66:G66"/>
    <mergeCell ref="A2:E2"/>
    <mergeCell ref="A3:B3"/>
    <mergeCell ref="A4:B4"/>
    <mergeCell ref="D4:E4"/>
    <mergeCell ref="D5:E5"/>
    <mergeCell ref="D6:E6"/>
    <mergeCell ref="B61:C61"/>
    <mergeCell ref="B62:C62"/>
    <mergeCell ref="B63:C63"/>
    <mergeCell ref="B64:C64"/>
    <mergeCell ref="A65:G65"/>
    <mergeCell ref="B56:C56"/>
    <mergeCell ref="B57:C57"/>
    <mergeCell ref="B58:C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Айкена Душанбинова Хасановна</dc:creator>
  <cp:lastModifiedBy>Айкена Душанбинова Хасановна</cp:lastModifiedBy>
  <dcterms:created xsi:type="dcterms:W3CDTF">2023-01-09T05:23:38Z</dcterms:created>
  <dcterms:modified xsi:type="dcterms:W3CDTF">2023-01-10T13:34:40Z</dcterms:modified>
</cp:coreProperties>
</file>